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peraciones básica " sheetId="1" r:id="rId4"/>
    <sheet state="visible" name="Formulas básica y operaciones l" sheetId="2" r:id="rId5"/>
    <sheet state="visible" name="Comisión" sheetId="3" r:id="rId6"/>
    <sheet state="visible" name="Referencia mixta " sheetId="4" r:id="rId7"/>
    <sheet state="visible" name="Cálculos en tablas" sheetId="5" r:id="rId8"/>
  </sheets>
  <definedNames/>
  <calcPr/>
</workbook>
</file>

<file path=xl/sharedStrings.xml><?xml version="1.0" encoding="utf-8"?>
<sst xmlns="http://schemas.openxmlformats.org/spreadsheetml/2006/main" count="117" uniqueCount="106">
  <si>
    <t>SUMA</t>
  </si>
  <si>
    <t>RESTA</t>
  </si>
  <si>
    <t>MULTIPLICACIÓN</t>
  </si>
  <si>
    <t>DIVISIÓN</t>
  </si>
  <si>
    <t>2,5</t>
  </si>
  <si>
    <t>POTENCIA</t>
  </si>
  <si>
    <t>47,5</t>
  </si>
  <si>
    <t>DATOS</t>
  </si>
  <si>
    <t>Suma</t>
  </si>
  <si>
    <t>Resta</t>
  </si>
  <si>
    <t>Multiplicación</t>
  </si>
  <si>
    <t>División</t>
  </si>
  <si>
    <t>Potencia</t>
  </si>
  <si>
    <t>Combinar &amp; Orden de prelación</t>
  </si>
  <si>
    <t>1.- Realiza las operaciones en parentesis</t>
  </si>
  <si>
    <t>2.- Si no hay parentesis. Primero las multiplicaciones/divisiones y luego las sumas/restas</t>
  </si>
  <si>
    <t>A3+A5</t>
  </si>
  <si>
    <t>A5-A3</t>
  </si>
  <si>
    <t>A5*A3</t>
  </si>
  <si>
    <t>A11/A11</t>
  </si>
  <si>
    <t>A3^A13</t>
  </si>
  <si>
    <t>A3+A5-(A11+A13)</t>
  </si>
  <si>
    <t>A3+A5+A7+A9</t>
  </si>
  <si>
    <t>(A3+A5)*(A11+A13)</t>
  </si>
  <si>
    <t>SUMA(A9:A11)</t>
  </si>
  <si>
    <t>A10*A13+A3-A2</t>
  </si>
  <si>
    <t>SUMA(A2:A3;A9:A11;5)</t>
  </si>
  <si>
    <t>A10*A13+A3/A2</t>
  </si>
  <si>
    <t>SUMA(A2:A3)+SUMA(A9:A11)</t>
  </si>
  <si>
    <t>A10*(A13+A3/A2)</t>
  </si>
  <si>
    <t>A10*((A13+A3)/A2)</t>
  </si>
  <si>
    <t>Operadores Lógicos</t>
  </si>
  <si>
    <t>Menor que</t>
  </si>
  <si>
    <t>&lt;</t>
  </si>
  <si>
    <t>5&lt;10</t>
  </si>
  <si>
    <t>VERDADERO</t>
  </si>
  <si>
    <t>5&gt;10</t>
  </si>
  <si>
    <t>FALSO</t>
  </si>
  <si>
    <t>Mayor que</t>
  </si>
  <si>
    <t>&gt;</t>
  </si>
  <si>
    <t>10&gt;5</t>
  </si>
  <si>
    <t>Igual a</t>
  </si>
  <si>
    <t>10=10</t>
  </si>
  <si>
    <t>Distinto a</t>
  </si>
  <si>
    <t>&lt;&gt;</t>
  </si>
  <si>
    <t>10&lt;&gt;40</t>
  </si>
  <si>
    <t>Menor ó igual a</t>
  </si>
  <si>
    <t>&lt;=</t>
  </si>
  <si>
    <t>5&lt;=5</t>
  </si>
  <si>
    <t>Mayor ó igual a</t>
  </si>
  <si>
    <t>&gt;=</t>
  </si>
  <si>
    <t>10&gt;=10</t>
  </si>
  <si>
    <t>Comercial</t>
  </si>
  <si>
    <t>Importe</t>
  </si>
  <si>
    <t>Comisión1</t>
  </si>
  <si>
    <t>Comisión2</t>
  </si>
  <si>
    <t>%Comisión1</t>
  </si>
  <si>
    <t>%Comisión2</t>
  </si>
  <si>
    <t>Comercial1</t>
  </si>
  <si>
    <t>7.450,00 €</t>
  </si>
  <si>
    <t>Comercial2</t>
  </si>
  <si>
    <t>8.000,00 €</t>
  </si>
  <si>
    <t>Comercial3</t>
  </si>
  <si>
    <t>5.420,00 €</t>
  </si>
  <si>
    <t>Comercial4</t>
  </si>
  <si>
    <t>2.041,00 €</t>
  </si>
  <si>
    <t>Comercial5</t>
  </si>
  <si>
    <t>3.450,00 €</t>
  </si>
  <si>
    <t>Comercial6</t>
  </si>
  <si>
    <t>8.513,00 €</t>
  </si>
  <si>
    <t>Ventas</t>
  </si>
  <si>
    <t>Comisión</t>
  </si>
  <si>
    <t>Mínima</t>
  </si>
  <si>
    <t>Promedio</t>
  </si>
  <si>
    <t>Máxima</t>
  </si>
  <si>
    <t>2,5%</t>
  </si>
  <si>
    <t>Base salario comercial</t>
  </si>
  <si>
    <t>NOMBRE
 VENDEDOR</t>
  </si>
  <si>
    <t>FECHA
 INGRESO</t>
  </si>
  <si>
    <t>VENTAS</t>
  </si>
  <si>
    <t>COMISIÓN</t>
  </si>
  <si>
    <t>TOTAL(Com.+Base Sal)</t>
  </si>
  <si>
    <t>% de las Ventas por VENDEDOR</t>
  </si>
  <si>
    <t>Plus de 1,5% por % ventas &gt;15%</t>
  </si>
  <si>
    <t>Lola Vera</t>
  </si>
  <si>
    <t>Pedro Heras</t>
  </si>
  <si>
    <t>14/03/2009</t>
  </si>
  <si>
    <t>Luis Garzón</t>
  </si>
  <si>
    <t>23/04/2009</t>
  </si>
  <si>
    <t>María Iglesias</t>
  </si>
  <si>
    <t>Alvaro Roca</t>
  </si>
  <si>
    <t>Carmen Fraile</t>
  </si>
  <si>
    <t>21/08/2009</t>
  </si>
  <si>
    <t>Ana Miró</t>
  </si>
  <si>
    <t>30/09/2009</t>
  </si>
  <si>
    <t>Gracia Hidalgo</t>
  </si>
  <si>
    <t>Rosa Romera</t>
  </si>
  <si>
    <t>19/12/2009</t>
  </si>
  <si>
    <t>Alberto Romero</t>
  </si>
  <si>
    <t>28/01/2010</t>
  </si>
  <si>
    <t>Manuel Mora</t>
  </si>
  <si>
    <t>Fidel González</t>
  </si>
  <si>
    <t>18/04/2010</t>
  </si>
  <si>
    <t>Elena Cáceres</t>
  </si>
  <si>
    <t>28/05/2010</t>
  </si>
  <si>
    <t>TOTALES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</si>
</sst>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&quot;$&quot;#,##0.00"/>
    <numFmt numFmtId="165" formatCode="#,##0&quot;€&quot;"/>
    <numFmt numFmtId="166" formatCode="mm/dd/yyyy"/>
    <numFmt numFmtId="167" formatCode="#,##0.00&quot;€&quot;"/>
  </numFmts>
  <fonts count="14">
    <font>
      <sz val="10.0"/>
      <color rgb="FF000000"/>
      <name val="Arial"/>
      <scheme val="minor"/>
    </font>
    <font>
      <b/>
      <sz val="11.0"/>
      <color rgb="FF000000"/>
      <name val="Calibri"/>
    </font>
    <font>
      <sz val="11.0"/>
      <color rgb="FF000000"/>
      <name val="Calibri"/>
    </font>
    <font>
      <b/>
      <sz val="11.0"/>
      <color rgb="FFFFFFFF"/>
      <name val="Calibri"/>
    </font>
    <font>
      <sz val="8.0"/>
      <color rgb="FF000000"/>
      <name val="Calibri"/>
    </font>
    <font>
      <b/>
      <sz val="11.0"/>
      <color rgb="FF002060"/>
      <name val="Calibri"/>
    </font>
    <font>
      <b/>
      <sz val="14.0"/>
      <color rgb="FF000000"/>
      <name val="Calibri"/>
    </font>
    <font>
      <b/>
      <sz val="11.0"/>
      <color rgb="FF0070C0"/>
      <name val="Calibri"/>
    </font>
    <font/>
    <font>
      <b/>
      <sz val="11.0"/>
      <color rgb="FF009900"/>
      <name val="Calibri"/>
    </font>
    <font>
      <b/>
      <sz val="11.0"/>
      <color rgb="FF008000"/>
      <name val="Calibri"/>
    </font>
    <font>
      <b/>
      <color rgb="FFFFFFFF"/>
      <name val="Arial"/>
    </font>
    <font>
      <b/>
      <color theme="1"/>
      <name val="Arial"/>
    </font>
    <font>
      <color theme="1"/>
      <name val="Arial"/>
    </font>
  </fonts>
  <fills count="11">
    <fill>
      <patternFill patternType="none"/>
    </fill>
    <fill>
      <patternFill patternType="lightGray"/>
    </fill>
    <fill>
      <patternFill patternType="solid">
        <fgColor rgb="FFFFE699"/>
        <bgColor rgb="FFFFE699"/>
      </patternFill>
    </fill>
    <fill>
      <patternFill patternType="solid">
        <fgColor rgb="FFF4B084"/>
        <bgColor rgb="FFF4B084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D9D9D9"/>
        <bgColor rgb="FFD9D9D9"/>
      </patternFill>
    </fill>
    <fill>
      <patternFill patternType="solid">
        <fgColor rgb="FFB4C6E7"/>
        <bgColor rgb="FFB4C6E7"/>
      </patternFill>
    </fill>
    <fill>
      <patternFill patternType="solid">
        <fgColor rgb="FFFFFFFF"/>
        <bgColor rgb="FFFFFFFF"/>
      </patternFill>
    </fill>
    <fill>
      <patternFill patternType="solid">
        <fgColor rgb="FF8497B0"/>
        <bgColor rgb="FF8497B0"/>
      </patternFill>
    </fill>
    <fill>
      <patternFill patternType="solid">
        <fgColor rgb="FFEAEAEA"/>
        <bgColor rgb="FFEAEAEA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bottom" wrapText="0"/>
    </xf>
    <xf borderId="2" fillId="3" fontId="1" numFmtId="0" xfId="0" applyAlignment="1" applyBorder="1" applyFill="1" applyFont="1">
      <alignment horizontal="center"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1" fillId="3" fontId="1" numFmtId="0" xfId="0" applyAlignment="1" applyBorder="1" applyFont="1">
      <alignment horizontal="center" readingOrder="0" shrinkToFit="0" vertical="bottom" wrapText="0"/>
    </xf>
    <xf borderId="3" fillId="3" fontId="1" numFmtId="0" xfId="0" applyAlignment="1" applyBorder="1" applyFont="1">
      <alignment horizontal="center" readingOrder="0" shrinkToFit="0" vertical="bottom" wrapText="0"/>
    </xf>
    <xf borderId="0" fillId="4" fontId="1" numFmtId="0" xfId="0" applyAlignment="1" applyFill="1" applyFont="1">
      <alignment horizontal="center" readingOrder="0" shrinkToFit="0" wrapText="0"/>
    </xf>
    <xf borderId="0" fillId="0" fontId="2" numFmtId="0" xfId="0" applyAlignment="1" applyFont="1">
      <alignment horizontal="right" readingOrder="0" shrinkToFit="0" vertical="bottom" wrapText="0"/>
    </xf>
    <xf borderId="0" fillId="5" fontId="3" numFmtId="0" xfId="0" applyAlignment="1" applyFill="1" applyFont="1">
      <alignment horizontal="center" readingOrder="0" shrinkToFit="0" vertical="bottom" wrapText="0"/>
    </xf>
    <xf borderId="0" fillId="0" fontId="2" numFmtId="0" xfId="0" applyAlignment="1" applyFont="1">
      <alignment horizontal="center" shrinkToFit="0" vertical="bottom" wrapText="0"/>
    </xf>
    <xf borderId="0" fillId="6" fontId="1" numFmtId="0" xfId="0" applyAlignment="1" applyFill="1" applyFont="1">
      <alignment horizontal="center" readingOrder="0" shrinkToFit="0" vertical="bottom" wrapText="0"/>
    </xf>
    <xf borderId="0" fillId="0" fontId="4" numFmtId="0" xfId="0" applyAlignment="1" applyFont="1">
      <alignment horizontal="left"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6" fontId="5" numFmtId="0" xfId="0" applyAlignment="1" applyFont="1">
      <alignment horizontal="center" readingOrder="0"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0" fillId="6" fontId="1" numFmtId="0" xfId="0" applyAlignment="1" applyFont="1">
      <alignment horizontal="center" shrinkToFit="0" vertical="bottom" wrapText="0"/>
    </xf>
    <xf borderId="0" fillId="5" fontId="3" numFmtId="0" xfId="0" applyAlignment="1" applyFont="1">
      <alignment readingOrder="0" shrinkToFit="0" vertical="bottom" wrapText="0"/>
    </xf>
    <xf borderId="0" fillId="6" fontId="1" numFmtId="0" xfId="0" applyAlignment="1" applyFont="1">
      <alignment readingOrder="0" shrinkToFit="0" vertical="bottom" wrapText="0"/>
    </xf>
    <xf borderId="0" fillId="6" fontId="6" numFmtId="0" xfId="0" applyAlignment="1" applyFont="1">
      <alignment horizontal="center" readingOrder="0" shrinkToFit="0" vertical="bottom" wrapText="0"/>
    </xf>
    <xf borderId="0" fillId="0" fontId="1" numFmtId="0" xfId="0" applyAlignment="1" applyFont="1">
      <alignment horizontal="center" readingOrder="0" shrinkToFit="0" vertical="bottom" wrapText="0"/>
    </xf>
    <xf borderId="0" fillId="6" fontId="6" numFmtId="0" xfId="0" applyAlignment="1" applyFont="1">
      <alignment horizontal="center" shrinkToFit="0" vertical="bottom" wrapText="0"/>
    </xf>
    <xf borderId="1" fillId="0" fontId="2" numFmtId="0" xfId="0" applyAlignment="1" applyBorder="1" applyFont="1">
      <alignment readingOrder="0" shrinkToFit="0" vertical="bottom" wrapText="0"/>
    </xf>
    <xf borderId="2" fillId="0" fontId="2" numFmtId="0" xfId="0" applyAlignment="1" applyBorder="1" applyFont="1">
      <alignment horizontal="right" readingOrder="0" shrinkToFit="0" vertical="bottom" wrapText="0"/>
    </xf>
    <xf borderId="1" fillId="0" fontId="2" numFmtId="9" xfId="0" applyAlignment="1" applyBorder="1" applyFont="1" applyNumberFormat="1">
      <alignment horizontal="center" readingOrder="0" shrinkToFit="0" vertical="bottom" wrapText="0"/>
    </xf>
    <xf borderId="2" fillId="0" fontId="2" numFmtId="9" xfId="0" applyAlignment="1" applyBorder="1" applyFont="1" applyNumberFormat="1">
      <alignment horizontal="center" readingOrder="0" shrinkToFit="0" vertical="bottom" wrapText="0"/>
    </xf>
    <xf borderId="3" fillId="0" fontId="2" numFmtId="0" xfId="0" applyAlignment="1" applyBorder="1" applyFont="1">
      <alignment readingOrder="0" shrinkToFit="0" vertical="bottom" wrapText="0"/>
    </xf>
    <xf borderId="4" fillId="0" fontId="2" numFmtId="0" xfId="0" applyAlignment="1" applyBorder="1" applyFont="1">
      <alignment horizontal="right" readingOrder="0" shrinkToFit="0" vertical="bottom" wrapText="0"/>
    </xf>
    <xf borderId="1" fillId="0" fontId="7" numFmtId="164" xfId="0" applyAlignment="1" applyBorder="1" applyFont="1" applyNumberFormat="1">
      <alignment readingOrder="0" shrinkToFit="0" vertical="bottom" wrapText="0"/>
    </xf>
    <xf borderId="2" fillId="0" fontId="7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readingOrder="0" shrinkToFit="0" vertical="bottom" wrapText="0"/>
    </xf>
    <xf borderId="5" fillId="0" fontId="8" numFmtId="0" xfId="0" applyBorder="1" applyFont="1"/>
    <xf borderId="1" fillId="7" fontId="2" numFmtId="0" xfId="0" applyAlignment="1" applyBorder="1" applyFill="1" applyFont="1">
      <alignment readingOrder="0" shrinkToFit="0" vertical="bottom" wrapText="0"/>
    </xf>
    <xf borderId="2" fillId="0" fontId="9" numFmtId="9" xfId="0" applyAlignment="1" applyBorder="1" applyFont="1" applyNumberFormat="1">
      <alignment horizontal="center" readingOrder="0" shrinkToFit="0" vertical="bottom" wrapText="0"/>
    </xf>
    <xf borderId="4" fillId="8" fontId="10" numFmtId="0" xfId="0" applyAlignment="1" applyBorder="1" applyFill="1" applyFont="1">
      <alignment horizontal="center" shrinkToFit="0" vertical="bottom" wrapText="0"/>
    </xf>
    <xf borderId="4" fillId="0" fontId="10" numFmtId="0" xfId="0" applyAlignment="1" applyBorder="1" applyFont="1">
      <alignment horizontal="center" shrinkToFit="0" vertical="bottom" wrapText="0"/>
    </xf>
    <xf borderId="3" fillId="7" fontId="2" numFmtId="0" xfId="0" applyAlignment="1" applyBorder="1" applyFont="1">
      <alignment readingOrder="0" shrinkToFit="0" vertical="bottom" wrapText="0"/>
    </xf>
    <xf borderId="4" fillId="0" fontId="9" numFmtId="9" xfId="0" applyAlignment="1" applyBorder="1" applyFont="1" applyNumberFormat="1">
      <alignment horizontal="center" readingOrder="0" shrinkToFit="0" vertical="bottom" wrapText="0"/>
    </xf>
    <xf borderId="1" fillId="9" fontId="11" numFmtId="0" xfId="0" applyAlignment="1" applyBorder="1" applyFill="1" applyFont="1">
      <alignment horizontal="center" readingOrder="0" shrinkToFit="0" vertical="bottom" wrapText="0"/>
    </xf>
    <xf borderId="2" fillId="0" fontId="12" numFmtId="0" xfId="0" applyAlignment="1" applyBorder="1" applyFont="1">
      <alignment horizontal="center" readingOrder="0" shrinkToFit="0" vertical="bottom" wrapText="0"/>
    </xf>
    <xf borderId="0" fillId="0" fontId="13" numFmtId="0" xfId="0" applyAlignment="1" applyFont="1">
      <alignment shrinkToFit="0" vertical="bottom" wrapText="0"/>
    </xf>
    <xf borderId="0" fillId="0" fontId="13" numFmtId="0" xfId="0" applyAlignment="1" applyFont="1">
      <alignment horizontal="center" shrinkToFit="0" vertical="bottom" wrapText="0"/>
    </xf>
    <xf borderId="6" fillId="9" fontId="11" numFmtId="0" xfId="0" applyAlignment="1" applyBorder="1" applyFont="1">
      <alignment horizontal="center" readingOrder="0" vertical="bottom"/>
    </xf>
    <xf borderId="3" fillId="0" fontId="12" numFmtId="165" xfId="0" applyAlignment="1" applyBorder="1" applyFont="1" applyNumberFormat="1">
      <alignment horizontal="center" readingOrder="0" shrinkToFit="0" wrapText="0"/>
    </xf>
    <xf borderId="0" fillId="0" fontId="12" numFmtId="0" xfId="0" applyAlignment="1" applyFont="1">
      <alignment shrinkToFit="0" vertical="bottom" wrapText="0"/>
    </xf>
    <xf borderId="6" fillId="0" fontId="11" numFmtId="0" xfId="0" applyAlignment="1" applyBorder="1" applyFont="1">
      <alignment horizontal="center" vertical="bottom"/>
    </xf>
    <xf borderId="0" fillId="0" fontId="12" numFmtId="0" xfId="0" applyAlignment="1" applyFont="1">
      <alignment shrinkToFit="0" wrapText="0"/>
    </xf>
    <xf borderId="1" fillId="0" fontId="12" numFmtId="0" xfId="0" applyAlignment="1" applyBorder="1" applyFont="1">
      <alignment horizontal="center" readingOrder="0"/>
    </xf>
    <xf borderId="1" fillId="0" fontId="12" numFmtId="0" xfId="0" applyAlignment="1" applyBorder="1" applyFont="1">
      <alignment horizontal="center" readingOrder="0" shrinkToFit="0" wrapText="0"/>
    </xf>
    <xf borderId="3" fillId="10" fontId="13" numFmtId="0" xfId="0" applyAlignment="1" applyBorder="1" applyFill="1" applyFont="1">
      <alignment readingOrder="0" shrinkToFit="0" vertical="bottom" wrapText="0"/>
    </xf>
    <xf borderId="4" fillId="10" fontId="13" numFmtId="166" xfId="0" applyAlignment="1" applyBorder="1" applyFont="1" applyNumberFormat="1">
      <alignment horizontal="right" readingOrder="0" shrinkToFit="0" vertical="bottom" wrapText="0"/>
    </xf>
    <xf borderId="4" fillId="10" fontId="13" numFmtId="167" xfId="0" applyAlignment="1" applyBorder="1" applyFont="1" applyNumberFormat="1">
      <alignment readingOrder="0" shrinkToFit="0" vertical="bottom" wrapText="0"/>
    </xf>
    <xf borderId="4" fillId="0" fontId="13" numFmtId="0" xfId="0" applyAlignment="1" applyBorder="1" applyFont="1">
      <alignment shrinkToFit="0" vertical="bottom" wrapText="0"/>
    </xf>
    <xf borderId="4" fillId="0" fontId="12" numFmtId="0" xfId="0" applyAlignment="1" applyBorder="1" applyFont="1">
      <alignment horizontal="center" shrinkToFit="0" vertical="bottom" wrapText="0"/>
    </xf>
    <xf borderId="4" fillId="0" fontId="13" numFmtId="0" xfId="0" applyAlignment="1" applyBorder="1" applyFont="1">
      <alignment horizontal="center" shrinkToFit="0" vertical="bottom" wrapText="0"/>
    </xf>
    <xf borderId="4" fillId="10" fontId="13" numFmtId="0" xfId="0" applyAlignment="1" applyBorder="1" applyFont="1">
      <alignment horizontal="right" readingOrder="0" shrinkToFit="0" vertical="bottom" wrapText="0"/>
    </xf>
    <xf borderId="3" fillId="6" fontId="12" numFmtId="0" xfId="0" applyAlignment="1" applyBorder="1" applyFont="1">
      <alignment readingOrder="0" shrinkToFit="0" vertical="bottom" wrapText="0"/>
    </xf>
    <xf borderId="4" fillId="8" fontId="12" numFmtId="0" xfId="0" applyAlignment="1" applyBorder="1" applyFont="1">
      <alignment shrinkToFit="0" vertical="bottom" wrapText="0"/>
    </xf>
    <xf borderId="4" fillId="6" fontId="12" numFmtId="0" xfId="0" applyAlignment="1" applyBorder="1" applyFont="1">
      <alignment shrinkToFit="0" vertical="bottom" wrapText="0"/>
    </xf>
    <xf borderId="4" fillId="6" fontId="12" numFmtId="0" xfId="0" applyAlignment="1" applyBorder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>
        <v>5.0</v>
      </c>
      <c r="B1" s="2">
        <v>2.0</v>
      </c>
      <c r="C1" s="3"/>
      <c r="D1" s="3"/>
      <c r="E1" s="3"/>
      <c r="F1" s="3"/>
      <c r="G1" s="3"/>
    </row>
    <row r="2">
      <c r="A2" s="3"/>
      <c r="B2" s="3"/>
      <c r="C2" s="3"/>
      <c r="D2" s="3"/>
      <c r="E2" s="3"/>
      <c r="F2" s="3"/>
      <c r="G2" s="3"/>
    </row>
    <row r="3">
      <c r="A3" s="3"/>
      <c r="B3" s="3"/>
      <c r="C3" s="3"/>
      <c r="D3" s="3"/>
      <c r="E3" s="3"/>
      <c r="F3" s="3"/>
      <c r="G3" s="3"/>
    </row>
    <row r="4">
      <c r="A4" s="3"/>
      <c r="B4" s="3"/>
      <c r="C4" s="3"/>
      <c r="D4" s="4" t="s">
        <v>0</v>
      </c>
      <c r="E4" s="5">
        <f>A1+B1</f>
        <v>7</v>
      </c>
      <c r="F4" s="6">
        <v>7.0</v>
      </c>
      <c r="G4" s="3"/>
    </row>
    <row r="5">
      <c r="A5" s="3"/>
      <c r="B5" s="3"/>
      <c r="C5" s="3"/>
      <c r="D5" s="4" t="s">
        <v>1</v>
      </c>
      <c r="E5" s="5">
        <f>A1-B1</f>
        <v>3</v>
      </c>
      <c r="F5" s="7">
        <v>3.0</v>
      </c>
      <c r="G5" s="3"/>
    </row>
    <row r="6">
      <c r="A6" s="3"/>
      <c r="B6" s="3"/>
      <c r="C6" s="3"/>
      <c r="D6" s="4" t="s">
        <v>2</v>
      </c>
      <c r="E6" s="5">
        <f>A1*B1</f>
        <v>10</v>
      </c>
      <c r="F6" s="7">
        <v>10.0</v>
      </c>
      <c r="G6" s="3"/>
    </row>
    <row r="7">
      <c r="A7" s="3"/>
      <c r="B7" s="3"/>
      <c r="C7" s="3"/>
      <c r="D7" s="4" t="s">
        <v>3</v>
      </c>
      <c r="E7" s="5">
        <f>A1/B1</f>
        <v>2.5</v>
      </c>
      <c r="F7" s="7" t="s">
        <v>4</v>
      </c>
      <c r="G7" s="3"/>
    </row>
    <row r="8">
      <c r="A8" s="3"/>
      <c r="B8" s="3"/>
      <c r="C8" s="3"/>
      <c r="D8" s="4" t="s">
        <v>5</v>
      </c>
      <c r="E8" s="5">
        <f>A1^B1</f>
        <v>25</v>
      </c>
      <c r="F8" s="7">
        <v>25.0</v>
      </c>
      <c r="G8" s="3"/>
    </row>
    <row r="9">
      <c r="A9" s="3"/>
      <c r="B9" s="3"/>
      <c r="C9" s="3"/>
      <c r="D9" s="3"/>
      <c r="E9" s="3"/>
      <c r="F9" s="8" t="s">
        <v>6</v>
      </c>
      <c r="G9" s="9" t="s">
        <v>6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3.88"/>
    <col customWidth="1" min="12" max="12" width="16.0"/>
  </cols>
  <sheetData>
    <row r="1">
      <c r="A1" s="10" t="s">
        <v>7</v>
      </c>
      <c r="B1" s="3"/>
      <c r="C1" s="10" t="s">
        <v>8</v>
      </c>
      <c r="D1" s="11"/>
      <c r="E1" s="10" t="s">
        <v>9</v>
      </c>
      <c r="F1" s="11"/>
      <c r="G1" s="10" t="s">
        <v>10</v>
      </c>
      <c r="H1" s="11"/>
      <c r="I1" s="10" t="s">
        <v>11</v>
      </c>
      <c r="J1" s="11"/>
      <c r="K1" s="10" t="s">
        <v>12</v>
      </c>
      <c r="L1" s="11"/>
      <c r="M1" s="10" t="s">
        <v>13</v>
      </c>
      <c r="N1" s="3"/>
      <c r="O1" s="3"/>
      <c r="P1" s="3"/>
    </row>
    <row r="2">
      <c r="A2" s="12">
        <v>5.0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3" t="s">
        <v>14</v>
      </c>
      <c r="N2" s="3"/>
      <c r="O2" s="3"/>
      <c r="P2" s="3"/>
    </row>
    <row r="3">
      <c r="A3" s="12">
        <v>10.0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3" t="s">
        <v>15</v>
      </c>
    </row>
    <row r="4">
      <c r="A4" s="14"/>
      <c r="B4" s="15" t="s">
        <v>16</v>
      </c>
      <c r="C4" s="16">
        <v>35.0</v>
      </c>
      <c r="D4" s="15" t="s">
        <v>17</v>
      </c>
      <c r="E4" s="16">
        <v>15.0</v>
      </c>
      <c r="F4" s="15" t="s">
        <v>18</v>
      </c>
      <c r="G4" s="16">
        <v>250.0</v>
      </c>
      <c r="H4" s="15" t="s">
        <v>19</v>
      </c>
      <c r="I4" s="16">
        <v>1.0</v>
      </c>
      <c r="J4" s="15" t="s">
        <v>20</v>
      </c>
      <c r="K4" s="16">
        <v>100.0</v>
      </c>
      <c r="L4" s="15" t="s">
        <v>21</v>
      </c>
      <c r="M4" s="16">
        <v>-7.0</v>
      </c>
      <c r="N4" s="3"/>
      <c r="O4" s="3"/>
      <c r="P4" s="3"/>
    </row>
    <row r="5">
      <c r="A5" s="12">
        <v>25.0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3"/>
      <c r="M5" s="11"/>
      <c r="N5" s="3"/>
      <c r="O5" s="3"/>
      <c r="P5" s="3"/>
    </row>
    <row r="6">
      <c r="A6" s="17"/>
      <c r="B6" s="15" t="s">
        <v>22</v>
      </c>
      <c r="C6" s="16">
        <v>55.0</v>
      </c>
      <c r="D6" s="11"/>
      <c r="E6" s="11"/>
      <c r="F6" s="11"/>
      <c r="G6" s="11"/>
      <c r="H6" s="11"/>
      <c r="I6" s="11"/>
      <c r="J6" s="11"/>
      <c r="K6" s="11"/>
      <c r="L6" s="3"/>
      <c r="M6" s="11"/>
      <c r="N6" s="3"/>
      <c r="O6" s="3"/>
      <c r="P6" s="3"/>
    </row>
    <row r="7">
      <c r="A7" s="12">
        <v>12.0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5" t="s">
        <v>23</v>
      </c>
      <c r="M7" s="16">
        <v>1470.0</v>
      </c>
      <c r="N7" s="3"/>
      <c r="O7" s="3"/>
      <c r="P7" s="3"/>
    </row>
    <row r="8">
      <c r="A8" s="14"/>
      <c r="B8" s="15" t="s">
        <v>24</v>
      </c>
      <c r="C8" s="16">
        <v>63.0</v>
      </c>
      <c r="D8" s="11"/>
      <c r="E8" s="11"/>
      <c r="F8" s="11"/>
      <c r="G8" s="11"/>
      <c r="H8" s="11"/>
      <c r="I8" s="11"/>
      <c r="J8" s="11"/>
      <c r="K8" s="11"/>
      <c r="L8" s="3"/>
      <c r="M8" s="11"/>
      <c r="N8" s="3"/>
      <c r="O8" s="3"/>
      <c r="P8" s="3"/>
    </row>
    <row r="9">
      <c r="A9" s="12">
        <v>8.0</v>
      </c>
      <c r="B9" s="11"/>
      <c r="C9" s="16">
        <v>75.0</v>
      </c>
      <c r="D9" s="11"/>
      <c r="E9" s="11"/>
      <c r="F9" s="11"/>
      <c r="G9" s="3"/>
      <c r="H9" s="11"/>
      <c r="I9" s="11"/>
      <c r="J9" s="11"/>
      <c r="K9" s="11"/>
      <c r="L9" s="15" t="s">
        <v>25</v>
      </c>
      <c r="M9" s="16">
        <v>35.0</v>
      </c>
      <c r="N9" s="3"/>
      <c r="O9" s="3"/>
      <c r="P9" s="3"/>
    </row>
    <row r="10">
      <c r="A10" s="12">
        <v>15.0</v>
      </c>
      <c r="B10" s="15" t="s">
        <v>26</v>
      </c>
      <c r="C10" s="16">
        <v>78.0</v>
      </c>
      <c r="D10" s="11"/>
      <c r="E10" s="11"/>
      <c r="F10" s="11"/>
      <c r="G10" s="3"/>
      <c r="H10" s="11"/>
      <c r="I10" s="11"/>
      <c r="J10" s="11"/>
      <c r="K10" s="11"/>
      <c r="L10" s="3"/>
      <c r="M10" s="11"/>
      <c r="N10" s="3"/>
      <c r="O10" s="3"/>
      <c r="P10" s="3"/>
    </row>
    <row r="11">
      <c r="A11" s="12">
        <v>40.0</v>
      </c>
      <c r="B11" s="3"/>
      <c r="C11" s="3"/>
      <c r="D11" s="3"/>
      <c r="E11" s="3"/>
      <c r="F11" s="11"/>
      <c r="G11" s="3"/>
      <c r="H11" s="3"/>
      <c r="I11" s="3"/>
      <c r="J11" s="3"/>
      <c r="K11" s="3"/>
      <c r="L11" s="15" t="s">
        <v>27</v>
      </c>
      <c r="M11" s="16">
        <v>32.0</v>
      </c>
      <c r="N11" s="3"/>
      <c r="O11" s="3"/>
      <c r="P11" s="3"/>
    </row>
    <row r="12">
      <c r="A12" s="14"/>
      <c r="B12" s="15" t="s">
        <v>28</v>
      </c>
      <c r="C12" s="16">
        <v>78.0</v>
      </c>
      <c r="D12" s="3"/>
      <c r="E12" s="3"/>
      <c r="F12" s="3"/>
      <c r="G12" s="11"/>
      <c r="H12" s="3"/>
      <c r="I12" s="3"/>
      <c r="J12" s="3"/>
      <c r="K12" s="3"/>
      <c r="L12" s="3"/>
      <c r="M12" s="11"/>
      <c r="N12" s="3"/>
      <c r="O12" s="3"/>
      <c r="P12" s="3"/>
    </row>
    <row r="13">
      <c r="A13" s="12">
        <v>2.0</v>
      </c>
      <c r="B13" s="3"/>
      <c r="C13" s="3"/>
      <c r="D13" s="3"/>
      <c r="E13" s="3"/>
      <c r="F13" s="3"/>
      <c r="G13" s="11"/>
      <c r="H13" s="3"/>
      <c r="I13" s="3"/>
      <c r="J13" s="3"/>
      <c r="K13" s="3"/>
      <c r="L13" s="15" t="s">
        <v>29</v>
      </c>
      <c r="M13" s="16">
        <v>60.0</v>
      </c>
      <c r="N13" s="9">
        <v>30.0</v>
      </c>
      <c r="O13" s="3"/>
      <c r="P13" s="3"/>
    </row>
    <row r="14">
      <c r="A14" s="3"/>
      <c r="B14" s="3"/>
      <c r="C14" s="3"/>
      <c r="D14" s="3"/>
      <c r="E14" s="3"/>
      <c r="F14" s="3"/>
      <c r="G14" s="11"/>
      <c r="H14" s="3"/>
      <c r="I14" s="3"/>
      <c r="J14" s="3"/>
      <c r="K14" s="3"/>
      <c r="L14" s="3"/>
      <c r="M14" s="11"/>
      <c r="N14" s="9">
        <v>2.0</v>
      </c>
      <c r="O14" s="3"/>
      <c r="P14" s="3"/>
    </row>
    <row r="15">
      <c r="A15" s="3"/>
      <c r="B15" s="3"/>
      <c r="C15" s="3"/>
      <c r="D15" s="3"/>
      <c r="E15" s="3"/>
      <c r="F15" s="3"/>
      <c r="G15" s="11"/>
      <c r="H15" s="3"/>
      <c r="I15" s="3"/>
      <c r="J15" s="3"/>
      <c r="K15" s="3"/>
      <c r="L15" s="15" t="s">
        <v>30</v>
      </c>
      <c r="M15" s="16">
        <v>36.0</v>
      </c>
      <c r="N15" s="3"/>
      <c r="O15" s="3"/>
      <c r="P15" s="3"/>
    </row>
    <row r="16">
      <c r="A16" s="3"/>
      <c r="B16" s="3"/>
      <c r="C16" s="3"/>
      <c r="D16" s="3"/>
      <c r="E16" s="3"/>
      <c r="F16" s="3"/>
      <c r="G16" s="11"/>
      <c r="H16" s="3"/>
      <c r="I16" s="3"/>
      <c r="J16" s="3"/>
      <c r="K16" s="3"/>
      <c r="L16" s="3"/>
      <c r="M16" s="11"/>
      <c r="N16" s="3"/>
      <c r="O16" s="3"/>
      <c r="P16" s="3"/>
    </row>
    <row r="17">
      <c r="A17" s="3"/>
      <c r="B17" s="3"/>
      <c r="C17" s="3"/>
      <c r="D17" s="3"/>
      <c r="E17" s="3"/>
      <c r="F17" s="3"/>
      <c r="G17" s="11"/>
      <c r="H17" s="3"/>
      <c r="I17" s="3"/>
      <c r="J17" s="3"/>
      <c r="K17" s="3"/>
      <c r="L17" s="3"/>
      <c r="M17" s="11"/>
      <c r="N17" s="3"/>
      <c r="O17" s="3"/>
      <c r="P17" s="3"/>
    </row>
    <row r="18">
      <c r="A18" s="18" t="s">
        <v>31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11"/>
      <c r="N18" s="3"/>
      <c r="O18" s="3"/>
      <c r="P18" s="3"/>
    </row>
    <row r="19">
      <c r="A19" s="3"/>
      <c r="B19" s="3"/>
      <c r="C19" s="3"/>
      <c r="D19" s="3"/>
      <c r="E19" s="3"/>
      <c r="F19" s="3"/>
      <c r="G19" s="3"/>
      <c r="H19" s="3"/>
      <c r="I19" s="11"/>
      <c r="J19" s="3"/>
      <c r="K19" s="3"/>
      <c r="L19" s="3"/>
      <c r="M19" s="11"/>
      <c r="N19" s="3"/>
      <c r="O19" s="3"/>
      <c r="P19" s="3"/>
    </row>
    <row r="20">
      <c r="A20" s="3"/>
      <c r="B20" s="19" t="s">
        <v>32</v>
      </c>
      <c r="C20" s="20" t="s">
        <v>33</v>
      </c>
      <c r="D20" s="21" t="s">
        <v>34</v>
      </c>
      <c r="E20" s="16" t="s">
        <v>35</v>
      </c>
      <c r="F20" s="21" t="s">
        <v>36</v>
      </c>
      <c r="G20" s="16" t="s">
        <v>37</v>
      </c>
      <c r="H20" s="3"/>
      <c r="I20" s="11"/>
      <c r="J20" s="11"/>
      <c r="K20" s="11"/>
      <c r="L20" s="11"/>
      <c r="M20" s="11"/>
      <c r="N20" s="11"/>
      <c r="O20" s="11"/>
      <c r="P20" s="3"/>
    </row>
    <row r="21">
      <c r="A21" s="3"/>
      <c r="B21" s="19" t="s">
        <v>38</v>
      </c>
      <c r="C21" s="20" t="s">
        <v>39</v>
      </c>
      <c r="D21" s="21" t="s">
        <v>40</v>
      </c>
      <c r="E21" s="16" t="s">
        <v>35</v>
      </c>
      <c r="F21" s="3"/>
      <c r="G21" s="3"/>
      <c r="H21" s="3"/>
      <c r="I21" s="11"/>
      <c r="J21" s="3"/>
      <c r="K21" s="3"/>
      <c r="L21" s="3"/>
      <c r="M21" s="11"/>
      <c r="N21" s="3"/>
      <c r="O21" s="3"/>
      <c r="P21" s="3"/>
    </row>
    <row r="22">
      <c r="A22" s="3"/>
      <c r="B22" s="19" t="s">
        <v>41</v>
      </c>
      <c r="C22" s="22" t="str">
        <f/>
        <v>#ERROR!</v>
      </c>
      <c r="D22" s="21" t="s">
        <v>42</v>
      </c>
      <c r="E22" s="16" t="s">
        <v>35</v>
      </c>
      <c r="F22" s="3"/>
      <c r="G22" s="3"/>
      <c r="H22" s="3"/>
      <c r="I22" s="11"/>
      <c r="J22" s="11"/>
      <c r="K22" s="11"/>
      <c r="L22" s="11"/>
      <c r="M22" s="11"/>
      <c r="N22" s="11"/>
      <c r="O22" s="11"/>
      <c r="P22" s="3"/>
    </row>
    <row r="23">
      <c r="A23" s="3"/>
      <c r="B23" s="19" t="s">
        <v>43</v>
      </c>
      <c r="C23" s="20" t="s">
        <v>44</v>
      </c>
      <c r="D23" s="21" t="s">
        <v>45</v>
      </c>
      <c r="E23" s="16" t="s">
        <v>35</v>
      </c>
      <c r="F23" s="3"/>
      <c r="G23" s="3"/>
      <c r="H23" s="3"/>
      <c r="I23" s="11"/>
      <c r="J23" s="3"/>
      <c r="K23" s="3"/>
      <c r="L23" s="3"/>
      <c r="M23" s="11"/>
      <c r="N23" s="3"/>
      <c r="O23" s="3"/>
      <c r="P23" s="3"/>
    </row>
    <row r="24">
      <c r="A24" s="3"/>
      <c r="B24" s="19" t="s">
        <v>46</v>
      </c>
      <c r="C24" s="20" t="s">
        <v>47</v>
      </c>
      <c r="D24" s="21" t="s">
        <v>48</v>
      </c>
      <c r="E24" s="16" t="s">
        <v>35</v>
      </c>
      <c r="F24" s="3"/>
      <c r="G24" s="3"/>
      <c r="H24" s="3"/>
      <c r="I24" s="11"/>
      <c r="J24" s="3"/>
      <c r="K24" s="3"/>
      <c r="L24" s="3"/>
      <c r="M24" s="11"/>
      <c r="N24" s="3"/>
      <c r="O24" s="3"/>
      <c r="P24" s="3"/>
    </row>
    <row r="25">
      <c r="A25" s="3"/>
      <c r="B25" s="19" t="s">
        <v>49</v>
      </c>
      <c r="C25" s="20" t="s">
        <v>50</v>
      </c>
      <c r="D25" s="21" t="s">
        <v>51</v>
      </c>
      <c r="E25" s="16" t="s">
        <v>35</v>
      </c>
      <c r="F25" s="3"/>
      <c r="G25" s="3"/>
      <c r="H25" s="3"/>
      <c r="I25" s="11"/>
      <c r="J25" s="3"/>
      <c r="K25" s="3"/>
      <c r="L25" s="3"/>
      <c r="M25" s="11"/>
      <c r="N25" s="3"/>
      <c r="O25" s="3"/>
      <c r="P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11"/>
      <c r="N26" s="3"/>
      <c r="O26" s="3"/>
      <c r="P26" s="3"/>
    </row>
  </sheetData>
  <mergeCells count="2">
    <mergeCell ref="M3:P3"/>
    <mergeCell ref="A18:B18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0" t="s">
        <v>52</v>
      </c>
      <c r="B1" s="10" t="s">
        <v>53</v>
      </c>
      <c r="C1" s="10" t="s">
        <v>54</v>
      </c>
      <c r="D1" s="10" t="s">
        <v>55</v>
      </c>
      <c r="E1" s="3"/>
      <c r="F1" s="3"/>
      <c r="G1" s="10" t="s">
        <v>56</v>
      </c>
      <c r="H1" s="10" t="s">
        <v>57</v>
      </c>
    </row>
    <row r="2">
      <c r="A2" s="23" t="s">
        <v>58</v>
      </c>
      <c r="B2" s="24" t="s">
        <v>59</v>
      </c>
      <c r="C2" s="24"/>
      <c r="D2" s="24"/>
      <c r="E2" s="3"/>
      <c r="F2" s="3"/>
      <c r="G2" s="25">
        <v>0.05</v>
      </c>
      <c r="H2" s="26">
        <v>0.06</v>
      </c>
    </row>
    <row r="3">
      <c r="A3" s="27" t="s">
        <v>60</v>
      </c>
      <c r="B3" s="28" t="s">
        <v>61</v>
      </c>
      <c r="C3" s="28"/>
      <c r="D3" s="28"/>
      <c r="E3" s="3"/>
      <c r="F3" s="11"/>
      <c r="G3" s="3"/>
      <c r="H3" s="3"/>
    </row>
    <row r="4">
      <c r="A4" s="27" t="s">
        <v>62</v>
      </c>
      <c r="B4" s="28" t="s">
        <v>63</v>
      </c>
      <c r="C4" s="28"/>
      <c r="D4" s="28"/>
      <c r="E4" s="3"/>
      <c r="F4" s="11"/>
      <c r="G4" s="3"/>
      <c r="H4" s="3"/>
    </row>
    <row r="5">
      <c r="A5" s="27" t="s">
        <v>64</v>
      </c>
      <c r="B5" s="28" t="s">
        <v>65</v>
      </c>
      <c r="C5" s="28"/>
      <c r="D5" s="28"/>
      <c r="E5" s="3"/>
      <c r="F5" s="11"/>
      <c r="G5" s="3"/>
      <c r="H5" s="3"/>
    </row>
    <row r="6">
      <c r="A6" s="27" t="s">
        <v>66</v>
      </c>
      <c r="B6" s="28" t="s">
        <v>67</v>
      </c>
      <c r="C6" s="28"/>
      <c r="D6" s="28"/>
      <c r="E6" s="3"/>
      <c r="F6" s="11"/>
      <c r="G6" s="3"/>
      <c r="H6" s="3"/>
    </row>
    <row r="7">
      <c r="A7" s="27" t="s">
        <v>68</v>
      </c>
      <c r="B7" s="28" t="s">
        <v>69</v>
      </c>
      <c r="C7" s="28"/>
      <c r="D7" s="28"/>
      <c r="E7" s="3"/>
      <c r="F7" s="11"/>
      <c r="G7" s="3"/>
      <c r="H7" s="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3"/>
      <c r="B1" s="3"/>
      <c r="C1" s="3"/>
      <c r="D1" s="10" t="s">
        <v>70</v>
      </c>
      <c r="E1" s="29">
        <v>15000.0</v>
      </c>
      <c r="F1" s="30">
        <v>18750.0</v>
      </c>
      <c r="G1" s="30">
        <v>32100.0</v>
      </c>
    </row>
    <row r="2">
      <c r="A2" s="3"/>
      <c r="B2" s="10" t="s">
        <v>71</v>
      </c>
      <c r="C2" s="3"/>
      <c r="D2" s="3"/>
      <c r="E2" s="31" t="s">
        <v>71</v>
      </c>
      <c r="F2" s="32"/>
      <c r="G2" s="32"/>
    </row>
    <row r="3">
      <c r="A3" s="33" t="s">
        <v>72</v>
      </c>
      <c r="B3" s="34">
        <v>0.05</v>
      </c>
      <c r="C3" s="3"/>
      <c r="D3" s="33" t="s">
        <v>72</v>
      </c>
      <c r="E3" s="35"/>
      <c r="F3" s="35"/>
      <c r="G3" s="36"/>
    </row>
    <row r="4">
      <c r="A4" s="37" t="s">
        <v>73</v>
      </c>
      <c r="B4" s="38">
        <v>0.1</v>
      </c>
      <c r="C4" s="3"/>
      <c r="D4" s="37" t="s">
        <v>73</v>
      </c>
      <c r="E4" s="36"/>
      <c r="F4" s="36"/>
      <c r="G4" s="36"/>
    </row>
    <row r="5">
      <c r="A5" s="37" t="s">
        <v>74</v>
      </c>
      <c r="B5" s="38">
        <v>0.15</v>
      </c>
      <c r="C5" s="3"/>
      <c r="D5" s="37" t="s">
        <v>74</v>
      </c>
      <c r="E5" s="36"/>
      <c r="F5" s="36"/>
      <c r="G5" s="36"/>
    </row>
  </sheetData>
  <mergeCells count="1">
    <mergeCell ref="E2:G2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0"/>
    <col customWidth="1" min="2" max="2" width="13.63"/>
    <col customWidth="1" min="3" max="3" width="15.38"/>
    <col customWidth="1" min="4" max="4" width="13.88"/>
    <col customWidth="1" min="5" max="5" width="24.13"/>
    <col customWidth="1" min="6" max="6" width="31.0"/>
    <col customWidth="1" min="7" max="7" width="31.25"/>
  </cols>
  <sheetData>
    <row r="1">
      <c r="A1" s="39" t="s">
        <v>71</v>
      </c>
      <c r="B1" s="40" t="s">
        <v>75</v>
      </c>
      <c r="C1" s="41"/>
      <c r="D1" s="41"/>
      <c r="E1" s="41"/>
      <c r="F1" s="41"/>
      <c r="G1" s="42"/>
    </row>
    <row r="2">
      <c r="A2" s="43" t="s">
        <v>76</v>
      </c>
      <c r="B2" s="44">
        <v>540.0</v>
      </c>
      <c r="C2" s="45"/>
      <c r="D2" s="41"/>
      <c r="E2" s="41"/>
      <c r="F2" s="41"/>
      <c r="G2" s="42"/>
    </row>
    <row r="3">
      <c r="A3" s="46"/>
      <c r="B3" s="45"/>
      <c r="C3" s="47"/>
      <c r="D3" s="41"/>
      <c r="E3" s="41"/>
      <c r="F3" s="41"/>
      <c r="G3" s="42"/>
    </row>
    <row r="4">
      <c r="A4" s="48" t="s">
        <v>77</v>
      </c>
      <c r="B4" s="48" t="s">
        <v>78</v>
      </c>
      <c r="C4" s="49" t="s">
        <v>79</v>
      </c>
      <c r="D4" s="49" t="s">
        <v>80</v>
      </c>
      <c r="E4" s="49" t="s">
        <v>81</v>
      </c>
      <c r="F4" s="48" t="s">
        <v>82</v>
      </c>
      <c r="G4" s="48" t="s">
        <v>83</v>
      </c>
    </row>
    <row r="5">
      <c r="A5" s="50" t="s">
        <v>84</v>
      </c>
      <c r="B5" s="51">
        <v>39846.0</v>
      </c>
      <c r="C5" s="52">
        <v>30.0</v>
      </c>
      <c r="D5" s="53"/>
      <c r="E5" s="53"/>
      <c r="F5" s="54"/>
      <c r="G5" s="55"/>
    </row>
    <row r="6">
      <c r="A6" s="50" t="s">
        <v>85</v>
      </c>
      <c r="B6" s="56" t="s">
        <v>86</v>
      </c>
      <c r="C6" s="52">
        <v>45.0</v>
      </c>
      <c r="D6" s="53"/>
      <c r="E6" s="53"/>
      <c r="F6" s="54"/>
      <c r="G6" s="55"/>
    </row>
    <row r="7">
      <c r="A7" s="50" t="s">
        <v>87</v>
      </c>
      <c r="B7" s="56" t="s">
        <v>88</v>
      </c>
      <c r="C7" s="52">
        <v>23.4</v>
      </c>
      <c r="D7" s="53"/>
      <c r="E7" s="53"/>
      <c r="F7" s="54"/>
      <c r="G7" s="55"/>
    </row>
    <row r="8">
      <c r="A8" s="50" t="s">
        <v>89</v>
      </c>
      <c r="B8" s="51">
        <v>39850.0</v>
      </c>
      <c r="C8" s="52">
        <v>45.675</v>
      </c>
      <c r="D8" s="53"/>
      <c r="E8" s="53"/>
      <c r="F8" s="54"/>
      <c r="G8" s="55"/>
    </row>
    <row r="9">
      <c r="A9" s="50" t="s">
        <v>90</v>
      </c>
      <c r="B9" s="51">
        <v>40154.0</v>
      </c>
      <c r="C9" s="52">
        <v>48.6</v>
      </c>
      <c r="D9" s="53"/>
      <c r="E9" s="53"/>
      <c r="F9" s="54"/>
      <c r="G9" s="55"/>
    </row>
    <row r="10">
      <c r="A10" s="50" t="s">
        <v>91</v>
      </c>
      <c r="B10" s="56" t="s">
        <v>92</v>
      </c>
      <c r="C10" s="52">
        <v>21.0</v>
      </c>
      <c r="D10" s="53"/>
      <c r="E10" s="53"/>
      <c r="F10" s="54"/>
      <c r="G10" s="55"/>
    </row>
    <row r="11">
      <c r="A11" s="50" t="s">
        <v>93</v>
      </c>
      <c r="B11" s="56" t="s">
        <v>94</v>
      </c>
      <c r="C11" s="52">
        <v>50.0</v>
      </c>
      <c r="D11" s="53"/>
      <c r="E11" s="53"/>
      <c r="F11" s="54"/>
      <c r="G11" s="55"/>
    </row>
    <row r="12">
      <c r="A12" s="50" t="s">
        <v>95</v>
      </c>
      <c r="B12" s="51">
        <v>40067.0</v>
      </c>
      <c r="C12" s="52">
        <v>25.24</v>
      </c>
      <c r="D12" s="53"/>
      <c r="E12" s="53"/>
      <c r="F12" s="54"/>
      <c r="G12" s="55"/>
    </row>
    <row r="13">
      <c r="A13" s="50" t="s">
        <v>96</v>
      </c>
      <c r="B13" s="56" t="s">
        <v>97</v>
      </c>
      <c r="C13" s="52">
        <v>100.0</v>
      </c>
      <c r="D13" s="53"/>
      <c r="E13" s="53"/>
      <c r="F13" s="54"/>
      <c r="G13" s="55"/>
    </row>
    <row r="14">
      <c r="A14" s="50" t="s">
        <v>98</v>
      </c>
      <c r="B14" s="56" t="s">
        <v>99</v>
      </c>
      <c r="C14" s="52">
        <v>40.75</v>
      </c>
      <c r="D14" s="53"/>
      <c r="E14" s="53"/>
      <c r="F14" s="54"/>
      <c r="G14" s="55"/>
    </row>
    <row r="15">
      <c r="A15" s="50" t="s">
        <v>100</v>
      </c>
      <c r="B15" s="51">
        <v>40424.0</v>
      </c>
      <c r="C15" s="52">
        <v>27.9</v>
      </c>
      <c r="D15" s="53"/>
      <c r="E15" s="53"/>
      <c r="F15" s="54"/>
      <c r="G15" s="55"/>
    </row>
    <row r="16">
      <c r="A16" s="50" t="s">
        <v>101</v>
      </c>
      <c r="B16" s="56" t="s">
        <v>102</v>
      </c>
      <c r="C16" s="52">
        <v>17.85</v>
      </c>
      <c r="D16" s="53"/>
      <c r="E16" s="53"/>
      <c r="F16" s="54"/>
      <c r="G16" s="55"/>
    </row>
    <row r="17">
      <c r="A17" s="50" t="s">
        <v>103</v>
      </c>
      <c r="B17" s="56" t="s">
        <v>104</v>
      </c>
      <c r="C17" s="52">
        <v>18.6</v>
      </c>
      <c r="D17" s="53"/>
      <c r="E17" s="53"/>
      <c r="F17" s="54"/>
      <c r="G17" s="55"/>
    </row>
    <row r="18">
      <c r="A18" s="57" t="s">
        <v>105</v>
      </c>
      <c r="B18" s="58"/>
      <c r="C18" s="59"/>
      <c r="D18" s="59"/>
      <c r="E18" s="59"/>
      <c r="F18" s="60"/>
      <c r="G18" s="60"/>
    </row>
  </sheetData>
  <drawing r:id="rId1"/>
</worksheet>
</file>